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" yWindow="45" windowWidth="13380" windowHeight="4335"/>
  </bookViews>
  <sheets>
    <sheet name="Classement MIN" sheetId="6" r:id="rId1"/>
    <sheet name="Classement BEN" sheetId="7" r:id="rId2"/>
  </sheets>
  <definedNames>
    <definedName name="_xlnm._FilterDatabase" localSheetId="0" hidden="1">'Classement MIN'!$C$20:$R$21</definedName>
  </definedNames>
  <calcPr calcId="125725" concurrentCalc="0"/>
</workbook>
</file>

<file path=xl/calcChain.xml><?xml version="1.0" encoding="utf-8"?>
<calcChain xmlns="http://schemas.openxmlformats.org/spreadsheetml/2006/main">
  <c r="I6" i="7"/>
  <c r="H6"/>
  <c r="R13"/>
  <c r="R15"/>
  <c r="L6"/>
  <c r="M6"/>
  <c r="L5"/>
  <c r="M5"/>
  <c r="R8" i="6"/>
  <c r="L8"/>
  <c r="M8"/>
  <c r="L9"/>
  <c r="M9"/>
  <c r="R9"/>
  <c r="L10"/>
  <c r="M10"/>
  <c r="R10"/>
  <c r="X12"/>
  <c r="X14"/>
  <c r="I15"/>
  <c r="I14"/>
  <c r="I13"/>
  <c r="I11"/>
  <c r="H12"/>
  <c r="F12"/>
  <c r="F15"/>
  <c r="F14"/>
  <c r="F13"/>
  <c r="R12"/>
  <c r="L12"/>
  <c r="M12"/>
  <c r="R11"/>
  <c r="L11"/>
  <c r="M11"/>
  <c r="R14"/>
  <c r="R6"/>
  <c r="L14"/>
  <c r="M14"/>
  <c r="L13"/>
  <c r="M13"/>
  <c r="L6"/>
  <c r="M6"/>
  <c r="L7"/>
  <c r="M7"/>
  <c r="L5"/>
  <c r="M5"/>
  <c r="L15"/>
  <c r="M15"/>
  <c r="R15"/>
  <c r="R13"/>
  <c r="R5"/>
  <c r="R7"/>
</calcChain>
</file>

<file path=xl/sharedStrings.xml><?xml version="1.0" encoding="utf-8"?>
<sst xmlns="http://schemas.openxmlformats.org/spreadsheetml/2006/main" count="74" uniqueCount="38">
  <si>
    <t> S N O NANTES </t>
  </si>
  <si>
    <t> M </t>
  </si>
  <si>
    <t> SNSablais </t>
  </si>
  <si>
    <t>SNO</t>
  </si>
  <si>
    <t>M</t>
  </si>
  <si>
    <t>F</t>
  </si>
  <si>
    <t>Qualifiés</t>
  </si>
  <si>
    <t>Total</t>
  </si>
  <si>
    <t>CR SEM</t>
  </si>
  <si>
    <t>Ligues</t>
  </si>
  <si>
    <t>SCORE</t>
  </si>
  <si>
    <t>Invités</t>
  </si>
  <si>
    <t>Inter</t>
  </si>
  <si>
    <t>Arbitre</t>
  </si>
  <si>
    <t>CVGV</t>
  </si>
  <si>
    <t>SILLE</t>
  </si>
  <si>
    <t>Nbre de coureurs</t>
  </si>
  <si>
    <t>C N V SARTHE</t>
  </si>
  <si>
    <t>NPB</t>
  </si>
  <si>
    <t>Points pour un absent</t>
  </si>
  <si>
    <t>CNP</t>
  </si>
  <si>
    <t>France</t>
  </si>
  <si>
    <t>Quotats CFM 2020</t>
  </si>
  <si>
    <t>BRISSON TIMOTHEE</t>
  </si>
  <si>
    <t>COTTENCEAU MARINE</t>
  </si>
  <si>
    <t>CLOCHARD MAEL</t>
  </si>
  <si>
    <t>CHAUVIRE CLEMENT</t>
  </si>
  <si>
    <t>A R CHOLETAISES</t>
  </si>
  <si>
    <t>TRIPON EDGAR</t>
  </si>
  <si>
    <t>SOUFFLET PAUL</t>
  </si>
  <si>
    <t>MEUNIER NOLWENN</t>
  </si>
  <si>
    <t>BLANCHARD ANTONIN</t>
  </si>
  <si>
    <t>MANCHEC BRIEUC</t>
  </si>
  <si>
    <t>LEVACHER LEONARD</t>
  </si>
  <si>
    <t>GAULTIER ARTHUR</t>
  </si>
  <si>
    <t>BRISARD JONAS</t>
  </si>
  <si>
    <t>WILLIAMS JOSHUA</t>
  </si>
  <si>
    <t>C V G V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</si>
</sst>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8B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16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/>
    <xf numFmtId="1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7" borderId="8" xfId="0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00008B"/>
      <color rgb="FFE1F2CE"/>
      <color rgb="FFFFEFFF"/>
      <color rgb="FFFF00FF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121"/>
  <sheetViews>
    <sheetView tabSelected="1" workbookViewId="0">
      <selection activeCell="J21" sqref="J21"/>
    </sheetView>
  </sheetViews>
  <sheetFormatPr defaultRowHeight="15"/>
  <cols>
    <col min="1" max="1" width="0.85546875" customWidth="1"/>
    <col min="2" max="2" width="4.42578125" style="2" customWidth="1"/>
    <col min="3" max="3" width="27.28515625" style="32" customWidth="1"/>
    <col min="4" max="4" width="18.140625" style="33" customWidth="1"/>
    <col min="5" max="5" width="9.140625" style="34"/>
    <col min="6" max="7" width="8.7109375" style="2"/>
    <col min="8" max="10" width="9.140625" style="2"/>
    <col min="11" max="11" width="8.7109375" style="2" customWidth="1"/>
    <col min="12" max="12" width="0.42578125" style="2" customWidth="1"/>
    <col min="13" max="13" width="14.42578125" style="2" customWidth="1"/>
    <col min="14" max="14" width="1.42578125" style="2" customWidth="1"/>
    <col min="15" max="15" width="9.28515625" style="2" customWidth="1"/>
    <col min="16" max="16" width="9.28515625" style="7" customWidth="1"/>
    <col min="17" max="17" width="1.42578125" style="7" customWidth="1"/>
    <col min="18" max="18" width="12" style="18" customWidth="1"/>
    <col min="19" max="19" width="0.85546875" style="18" customWidth="1"/>
    <col min="20" max="20" width="10" style="18" customWidth="1"/>
    <col min="22" max="23" width="8.7109375" style="1"/>
  </cols>
  <sheetData>
    <row r="1" spans="2:24">
      <c r="R1" s="10"/>
    </row>
    <row r="2" spans="2:24">
      <c r="F2" s="3">
        <v>43743</v>
      </c>
      <c r="G2" s="3">
        <v>43786</v>
      </c>
      <c r="H2" s="3">
        <v>43800</v>
      </c>
      <c r="I2" s="3">
        <v>43532</v>
      </c>
      <c r="J2" s="3">
        <v>43545</v>
      </c>
      <c r="K2" s="3">
        <v>43601</v>
      </c>
      <c r="L2" s="24" t="s">
        <v>7</v>
      </c>
      <c r="M2" s="7" t="s">
        <v>10</v>
      </c>
      <c r="N2" s="7"/>
      <c r="O2" s="7" t="s">
        <v>13</v>
      </c>
      <c r="P2" s="8" t="s">
        <v>12</v>
      </c>
      <c r="Q2" s="8"/>
      <c r="R2" s="9" t="s">
        <v>10</v>
      </c>
      <c r="S2" s="17"/>
      <c r="T2" s="17"/>
      <c r="V2" s="44"/>
      <c r="W2" s="44"/>
    </row>
    <row r="3" spans="2:24">
      <c r="F3" s="2" t="s">
        <v>14</v>
      </c>
      <c r="G3" s="2" t="s">
        <v>15</v>
      </c>
      <c r="H3" s="2" t="s">
        <v>3</v>
      </c>
      <c r="I3" s="2" t="s">
        <v>3</v>
      </c>
      <c r="J3" s="2" t="s">
        <v>20</v>
      </c>
      <c r="K3" s="2" t="s">
        <v>18</v>
      </c>
      <c r="L3" s="25" t="s">
        <v>9</v>
      </c>
      <c r="M3" s="7" t="s">
        <v>9</v>
      </c>
      <c r="N3" s="7"/>
      <c r="O3" s="7"/>
      <c r="P3" s="7" t="s">
        <v>9</v>
      </c>
      <c r="R3" s="10" t="s">
        <v>21</v>
      </c>
    </row>
    <row r="4" spans="2:24" ht="15.75" thickBot="1">
      <c r="K4" s="4"/>
      <c r="L4" s="26"/>
      <c r="M4" s="7"/>
      <c r="N4" s="7"/>
      <c r="O4" s="7"/>
      <c r="R4" s="10"/>
    </row>
    <row r="5" spans="2:24" ht="17.45" customHeight="1" thickBot="1">
      <c r="B5" s="11">
        <v>1</v>
      </c>
      <c r="C5" s="37" t="s">
        <v>23</v>
      </c>
      <c r="D5" s="36" t="s">
        <v>0</v>
      </c>
      <c r="E5" s="36" t="s">
        <v>1</v>
      </c>
      <c r="F5" s="31">
        <v>1</v>
      </c>
      <c r="G5" s="31"/>
      <c r="H5" s="31">
        <v>5</v>
      </c>
      <c r="I5" s="31">
        <v>2</v>
      </c>
      <c r="J5" s="31"/>
      <c r="K5" s="31"/>
      <c r="L5" s="11">
        <f>SUM(F5:K5)</f>
        <v>8</v>
      </c>
      <c r="M5" s="12">
        <f>IF(COUNT(F5:K5)&gt;2,L5-MAX(F5:K5),L5)</f>
        <v>3</v>
      </c>
      <c r="N5" s="12"/>
      <c r="O5" s="12">
        <v>0</v>
      </c>
      <c r="P5" s="12">
        <v>1</v>
      </c>
      <c r="Q5" s="12"/>
      <c r="R5" s="13" t="str">
        <f>IF(O5+P5=2,M5,"N.S.")</f>
        <v>N.S.</v>
      </c>
      <c r="S5" s="19"/>
      <c r="T5" s="19"/>
      <c r="U5" s="45" t="s">
        <v>22</v>
      </c>
      <c r="V5" s="46"/>
      <c r="W5" s="47"/>
    </row>
    <row r="6" spans="2:24" ht="17.45" customHeight="1" thickBot="1">
      <c r="B6" s="11">
        <v>2</v>
      </c>
      <c r="C6" s="37" t="s">
        <v>24</v>
      </c>
      <c r="D6" s="48" t="s">
        <v>0</v>
      </c>
      <c r="E6" s="48" t="s">
        <v>5</v>
      </c>
      <c r="F6" s="31">
        <v>2</v>
      </c>
      <c r="G6" s="31"/>
      <c r="H6" s="31">
        <v>1</v>
      </c>
      <c r="I6" s="31">
        <v>5</v>
      </c>
      <c r="J6" s="31"/>
      <c r="K6" s="31"/>
      <c r="L6" s="31">
        <f>SUM(F6:K6)</f>
        <v>8</v>
      </c>
      <c r="M6" s="49">
        <f>IF(COUNT(F6:K6)&gt;2,L6-MAX(F6:K6),L6)</f>
        <v>3</v>
      </c>
      <c r="N6" s="49"/>
      <c r="O6" s="12">
        <v>0</v>
      </c>
      <c r="P6" s="12">
        <v>1</v>
      </c>
      <c r="Q6" s="12"/>
      <c r="R6" s="13" t="str">
        <f>IF(O6+P6=2,M6,"N.S.")</f>
        <v>N.S.</v>
      </c>
      <c r="S6" s="19"/>
      <c r="T6" s="19"/>
      <c r="U6" s="16"/>
      <c r="V6" s="14" t="s">
        <v>4</v>
      </c>
      <c r="W6" s="15" t="s">
        <v>5</v>
      </c>
    </row>
    <row r="7" spans="2:24" ht="17.45" customHeight="1">
      <c r="B7" s="11">
        <v>3</v>
      </c>
      <c r="C7" s="37" t="s">
        <v>25</v>
      </c>
      <c r="D7" s="36" t="s">
        <v>0</v>
      </c>
      <c r="E7" s="36" t="s">
        <v>1</v>
      </c>
      <c r="F7" s="31">
        <v>3</v>
      </c>
      <c r="G7" s="31"/>
      <c r="H7" s="31">
        <v>4</v>
      </c>
      <c r="I7" s="31">
        <v>1</v>
      </c>
      <c r="J7" s="31"/>
      <c r="K7" s="31"/>
      <c r="L7" s="11">
        <f>SUM(F7:K7)</f>
        <v>8</v>
      </c>
      <c r="M7" s="12">
        <f>IF(COUNT(F7:K7)&gt;2,L7-MAX(F7:K7),L7)</f>
        <v>4</v>
      </c>
      <c r="N7" s="12"/>
      <c r="O7" s="12">
        <v>0</v>
      </c>
      <c r="P7" s="12">
        <v>1</v>
      </c>
      <c r="Q7" s="12"/>
      <c r="R7" s="13" t="str">
        <f>IF(O7+P7=2,M7,"N.S.")</f>
        <v>N.S.</v>
      </c>
      <c r="S7" s="19"/>
      <c r="T7" s="19"/>
      <c r="U7" s="22" t="s">
        <v>8</v>
      </c>
      <c r="V7" s="21">
        <v>2</v>
      </c>
      <c r="W7" s="23">
        <v>1</v>
      </c>
    </row>
    <row r="8" spans="2:24" ht="17.45" customHeight="1">
      <c r="B8" s="11">
        <v>4</v>
      </c>
      <c r="C8" s="37" t="s">
        <v>28</v>
      </c>
      <c r="D8" s="36" t="s">
        <v>0</v>
      </c>
      <c r="E8" s="36" t="s">
        <v>4</v>
      </c>
      <c r="F8" s="31">
        <v>5</v>
      </c>
      <c r="G8" s="31"/>
      <c r="H8" s="31">
        <v>2</v>
      </c>
      <c r="I8" s="31">
        <v>7</v>
      </c>
      <c r="J8" s="31"/>
      <c r="K8" s="31"/>
      <c r="L8" s="11">
        <f>SUM(F8:K8)</f>
        <v>14</v>
      </c>
      <c r="M8" s="12">
        <f>IF(COUNT(F8:K8)&gt;2,L8-MAX(F8:K8),L8)</f>
        <v>7</v>
      </c>
      <c r="N8" s="12"/>
      <c r="O8" s="12">
        <v>0</v>
      </c>
      <c r="P8" s="12">
        <v>1</v>
      </c>
      <c r="Q8" s="12"/>
      <c r="R8" s="13" t="str">
        <f>IF(O8+P8=2,M8,"N.S.")</f>
        <v>N.S.</v>
      </c>
      <c r="S8" s="19"/>
      <c r="T8" s="19"/>
      <c r="U8" s="28" t="s">
        <v>6</v>
      </c>
      <c r="V8" s="29">
        <v>5</v>
      </c>
      <c r="W8" s="30">
        <v>3</v>
      </c>
    </row>
    <row r="9" spans="2:24" ht="17.45" customHeight="1" thickBot="1">
      <c r="B9" s="11">
        <v>5</v>
      </c>
      <c r="C9" s="37" t="s">
        <v>26</v>
      </c>
      <c r="D9" s="48" t="s">
        <v>27</v>
      </c>
      <c r="E9" s="48" t="s">
        <v>1</v>
      </c>
      <c r="F9" s="31">
        <v>4</v>
      </c>
      <c r="G9" s="31"/>
      <c r="H9" s="31">
        <v>6</v>
      </c>
      <c r="I9" s="31">
        <v>3</v>
      </c>
      <c r="J9" s="31"/>
      <c r="K9" s="31"/>
      <c r="L9" s="31">
        <f>SUM(F9:K9)</f>
        <v>13</v>
      </c>
      <c r="M9" s="49">
        <f>IF(COUNT(F9:K9)&gt;2,L9-MAX(F9:K9),L9)</f>
        <v>7</v>
      </c>
      <c r="N9" s="49"/>
      <c r="O9" s="12">
        <v>0</v>
      </c>
      <c r="P9" s="12">
        <v>1</v>
      </c>
      <c r="Q9" s="12"/>
      <c r="R9" s="13" t="str">
        <f>IF(O9+P9=2,M9,"N.S.")</f>
        <v>N.S.</v>
      </c>
      <c r="S9" s="19"/>
      <c r="T9" s="19"/>
      <c r="U9" s="40" t="s">
        <v>11</v>
      </c>
      <c r="V9" s="41">
        <v>1</v>
      </c>
      <c r="W9" s="42">
        <v>1</v>
      </c>
    </row>
    <row r="10" spans="2:24" ht="17.45" customHeight="1">
      <c r="B10" s="11">
        <v>6</v>
      </c>
      <c r="C10" s="37" t="s">
        <v>31</v>
      </c>
      <c r="D10" s="48" t="s">
        <v>27</v>
      </c>
      <c r="E10" s="36" t="s">
        <v>1</v>
      </c>
      <c r="F10" s="31">
        <v>8</v>
      </c>
      <c r="G10" s="31"/>
      <c r="H10" s="31">
        <v>3</v>
      </c>
      <c r="I10" s="31">
        <v>4</v>
      </c>
      <c r="J10" s="31"/>
      <c r="K10" s="31"/>
      <c r="L10" s="11">
        <f>SUM(F10:K10)</f>
        <v>15</v>
      </c>
      <c r="M10" s="12">
        <f>IF(COUNT(F10:K10)&gt;2,L10-MAX(F10:K10),L10)</f>
        <v>7</v>
      </c>
      <c r="N10" s="12"/>
      <c r="O10" s="12">
        <v>0</v>
      </c>
      <c r="P10" s="12">
        <v>1</v>
      </c>
      <c r="Q10" s="12"/>
      <c r="R10" s="13" t="str">
        <f>IF(O10+P10=2,M10,"N.S.")</f>
        <v>N.S.</v>
      </c>
      <c r="S10" s="19"/>
      <c r="T10" s="19"/>
      <c r="V10" s="43"/>
      <c r="W10" s="43"/>
    </row>
    <row r="11" spans="2:24" ht="17.45" customHeight="1">
      <c r="B11" s="11">
        <v>7</v>
      </c>
      <c r="C11" s="37" t="s">
        <v>29</v>
      </c>
      <c r="D11" s="36" t="s">
        <v>2</v>
      </c>
      <c r="E11" s="36" t="s">
        <v>1</v>
      </c>
      <c r="F11" s="31">
        <v>6</v>
      </c>
      <c r="G11" s="31"/>
      <c r="H11" s="31">
        <v>8</v>
      </c>
      <c r="I11" s="35">
        <f>$X$14</f>
        <v>12</v>
      </c>
      <c r="J11" s="31"/>
      <c r="K11" s="31"/>
      <c r="L11" s="11">
        <f>SUM(F11:K11)</f>
        <v>26</v>
      </c>
      <c r="M11" s="12">
        <f>IF(COUNT(F11:K11)&gt;2,L11-MAX(F11:K11),L11)</f>
        <v>14</v>
      </c>
      <c r="N11" s="12"/>
      <c r="O11" s="12">
        <v>0</v>
      </c>
      <c r="P11" s="12">
        <v>0</v>
      </c>
      <c r="Q11" s="12"/>
      <c r="R11" s="13" t="str">
        <f>IF(O11+P11=2,M11,"N.S.")</f>
        <v>N.S.</v>
      </c>
      <c r="S11" s="19"/>
      <c r="T11" s="19"/>
      <c r="V11" s="20"/>
      <c r="W11" s="20"/>
    </row>
    <row r="12" spans="2:24" ht="17.45" customHeight="1">
      <c r="B12" s="11">
        <v>8</v>
      </c>
      <c r="C12" s="37" t="s">
        <v>36</v>
      </c>
      <c r="D12" s="36" t="s">
        <v>0</v>
      </c>
      <c r="E12" s="36" t="s">
        <v>4</v>
      </c>
      <c r="F12" s="35">
        <f>$X$14</f>
        <v>12</v>
      </c>
      <c r="G12" s="31"/>
      <c r="H12" s="35">
        <f>$X$14</f>
        <v>12</v>
      </c>
      <c r="I12" s="31">
        <v>6</v>
      </c>
      <c r="J12" s="31"/>
      <c r="K12" s="31"/>
      <c r="L12" s="11">
        <f>SUM(F12:K12)</f>
        <v>30</v>
      </c>
      <c r="M12" s="12">
        <f>IF(COUNT(F12:K12)&gt;2,L12-MAX(F12:K12),L12)</f>
        <v>18</v>
      </c>
      <c r="N12" s="12"/>
      <c r="O12" s="12">
        <v>0</v>
      </c>
      <c r="P12" s="12">
        <v>0</v>
      </c>
      <c r="Q12" s="12"/>
      <c r="R12" s="13" t="str">
        <f>IF(O12+P12=2,M12,"N.S.")</f>
        <v>N.S.</v>
      </c>
      <c r="S12" s="19"/>
      <c r="T12" s="19"/>
      <c r="U12" t="s">
        <v>16</v>
      </c>
      <c r="X12" s="5">
        <f>COUNT(B1:B138)</f>
        <v>11</v>
      </c>
    </row>
    <row r="13" spans="2:24" ht="17.45" customHeight="1">
      <c r="B13" s="11">
        <v>9</v>
      </c>
      <c r="C13" s="37" t="s">
        <v>33</v>
      </c>
      <c r="D13" s="36" t="s">
        <v>17</v>
      </c>
      <c r="E13" s="36" t="s">
        <v>4</v>
      </c>
      <c r="F13" s="35">
        <f>$X$14</f>
        <v>12</v>
      </c>
      <c r="G13" s="31"/>
      <c r="H13" s="31">
        <v>7</v>
      </c>
      <c r="I13" s="35">
        <f>$X$14</f>
        <v>12</v>
      </c>
      <c r="J13" s="31"/>
      <c r="K13" s="31"/>
      <c r="L13" s="11">
        <f>SUM(F13:K13)</f>
        <v>31</v>
      </c>
      <c r="M13" s="12">
        <f>IF(COUNT(F13:K13)&gt;2,L13-MAX(F13:K13),L13)</f>
        <v>19</v>
      </c>
      <c r="N13" s="12"/>
      <c r="O13" s="12">
        <v>0</v>
      </c>
      <c r="P13" s="12">
        <v>1</v>
      </c>
      <c r="Q13" s="12"/>
      <c r="R13" s="13" t="str">
        <f>IF(O13+P13=2,M13,"N.S.")</f>
        <v>N.S.</v>
      </c>
      <c r="S13" s="19"/>
      <c r="T13" s="19"/>
    </row>
    <row r="14" spans="2:24" ht="17.45" customHeight="1">
      <c r="B14" s="11">
        <v>10</v>
      </c>
      <c r="C14" s="37" t="s">
        <v>34</v>
      </c>
      <c r="D14" s="36" t="s">
        <v>0</v>
      </c>
      <c r="E14" s="48" t="s">
        <v>4</v>
      </c>
      <c r="F14" s="35">
        <f>$X$14</f>
        <v>12</v>
      </c>
      <c r="G14" s="31"/>
      <c r="H14" s="31">
        <v>10</v>
      </c>
      <c r="I14" s="35">
        <f>$X$14</f>
        <v>12</v>
      </c>
      <c r="J14" s="31"/>
      <c r="K14" s="31"/>
      <c r="L14" s="31">
        <f>SUM(F14:K14)</f>
        <v>34</v>
      </c>
      <c r="M14" s="49">
        <f>IF(COUNT(F14:K14)&gt;2,L14-MAX(F14:K14),L14)</f>
        <v>22</v>
      </c>
      <c r="N14" s="49"/>
      <c r="O14" s="12">
        <v>0</v>
      </c>
      <c r="P14" s="12">
        <v>0</v>
      </c>
      <c r="Q14" s="12"/>
      <c r="R14" s="13" t="str">
        <f>IF(O14+P14=2,M14,"N.S.")</f>
        <v>N.S.</v>
      </c>
      <c r="S14" s="19"/>
      <c r="T14" s="19"/>
      <c r="U14" t="s">
        <v>19</v>
      </c>
      <c r="X14" s="27">
        <f>X12+1</f>
        <v>12</v>
      </c>
    </row>
    <row r="15" spans="2:24" ht="17.45" customHeight="1">
      <c r="B15" s="11">
        <v>11</v>
      </c>
      <c r="C15" s="37" t="s">
        <v>35</v>
      </c>
      <c r="D15" s="48" t="s">
        <v>0</v>
      </c>
      <c r="E15" s="36" t="s">
        <v>4</v>
      </c>
      <c r="F15" s="35">
        <f>$X$14</f>
        <v>12</v>
      </c>
      <c r="G15" s="31"/>
      <c r="H15" s="31">
        <v>11</v>
      </c>
      <c r="I15" s="35">
        <f>$X$14</f>
        <v>12</v>
      </c>
      <c r="J15" s="31"/>
      <c r="K15" s="31"/>
      <c r="L15" s="11">
        <f>SUM(F15:K15)</f>
        <v>35</v>
      </c>
      <c r="M15" s="12">
        <f>IF(COUNT(F15:K15)&gt;2,L15-MAX(F15:K15),L15)</f>
        <v>23</v>
      </c>
      <c r="N15" s="12"/>
      <c r="O15" s="12">
        <v>0</v>
      </c>
      <c r="P15" s="12">
        <v>0</v>
      </c>
      <c r="Q15" s="12"/>
      <c r="R15" s="13" t="str">
        <f>IF(O15+P15=2,M15,"N.S.")</f>
        <v>N.S.</v>
      </c>
      <c r="S15" s="19"/>
      <c r="T15" s="19"/>
      <c r="V15" s="39"/>
      <c r="W15" s="39"/>
    </row>
    <row r="16" spans="2:24" ht="17.45" customHeight="1">
      <c r="B16" s="50"/>
      <c r="C16" s="51"/>
      <c r="D16" s="52"/>
      <c r="E16" s="52"/>
      <c r="F16" s="50"/>
      <c r="G16" s="50"/>
      <c r="H16" s="50"/>
      <c r="I16" s="50"/>
      <c r="J16" s="50"/>
      <c r="K16" s="50"/>
      <c r="L16" s="50"/>
      <c r="M16" s="53"/>
      <c r="N16" s="53"/>
      <c r="O16" s="53"/>
      <c r="P16" s="53"/>
      <c r="Q16" s="53"/>
      <c r="R16" s="54"/>
      <c r="S16" s="19"/>
      <c r="T16" s="19"/>
    </row>
    <row r="17" spans="2:23" ht="17.45" customHeight="1">
      <c r="B17" s="55"/>
      <c r="C17" s="56"/>
      <c r="D17" s="57"/>
      <c r="E17" s="57"/>
      <c r="F17" s="55"/>
      <c r="G17" s="55"/>
      <c r="H17" s="55"/>
      <c r="I17" s="55"/>
      <c r="J17" s="55"/>
      <c r="K17" s="55"/>
      <c r="L17" s="55"/>
      <c r="M17" s="58"/>
      <c r="N17" s="58"/>
      <c r="O17" s="58"/>
      <c r="P17" s="58"/>
      <c r="Q17" s="58"/>
      <c r="R17" s="19"/>
      <c r="S17" s="19"/>
      <c r="T17" s="19"/>
      <c r="V17" s="20"/>
      <c r="W17" s="20"/>
    </row>
    <row r="18" spans="2:23" ht="17.45" customHeight="1">
      <c r="B18" s="55"/>
      <c r="C18" s="56"/>
      <c r="D18" s="57"/>
      <c r="E18" s="57"/>
      <c r="F18" s="55"/>
      <c r="G18" s="55"/>
      <c r="H18" s="55"/>
      <c r="I18" s="55"/>
      <c r="J18" s="55"/>
      <c r="K18" s="55"/>
      <c r="L18" s="55"/>
      <c r="M18" s="58"/>
      <c r="N18" s="58"/>
      <c r="O18" s="58"/>
      <c r="P18" s="58"/>
      <c r="Q18" s="58"/>
      <c r="R18" s="19"/>
      <c r="S18" s="19"/>
      <c r="T18" s="19"/>
    </row>
    <row r="19" spans="2:23" ht="17.45" customHeight="1">
      <c r="B19" s="55"/>
      <c r="C19" s="56"/>
      <c r="D19" s="57"/>
      <c r="E19" s="57"/>
      <c r="F19" s="55"/>
      <c r="G19" s="55"/>
      <c r="H19" s="55"/>
      <c r="I19" s="55"/>
      <c r="J19" s="55"/>
      <c r="K19" s="55"/>
      <c r="L19" s="55"/>
      <c r="M19" s="58"/>
      <c r="N19" s="58"/>
      <c r="O19" s="58"/>
      <c r="P19" s="58"/>
      <c r="Q19" s="58"/>
      <c r="R19" s="19"/>
      <c r="S19" s="19"/>
      <c r="T19" s="19"/>
      <c r="V19" s="6"/>
      <c r="W19" s="6"/>
    </row>
    <row r="20" spans="2:23" ht="17.45" customHeight="1">
      <c r="B20" s="55"/>
      <c r="C20" s="56"/>
      <c r="D20" s="57"/>
      <c r="E20" s="57"/>
      <c r="F20" s="55"/>
      <c r="G20" s="55"/>
      <c r="H20" s="55"/>
      <c r="I20" s="55"/>
      <c r="J20" s="55"/>
      <c r="K20" s="55"/>
      <c r="L20" s="55"/>
      <c r="M20" s="58"/>
      <c r="N20" s="58"/>
      <c r="O20" s="58"/>
      <c r="P20" s="58"/>
      <c r="Q20" s="58"/>
      <c r="R20" s="19"/>
      <c r="S20" s="19"/>
      <c r="T20" s="19"/>
      <c r="V20" s="5"/>
      <c r="W20" s="5"/>
    </row>
    <row r="21" spans="2:23" ht="17.45" customHeight="1">
      <c r="B21" s="55"/>
      <c r="C21" s="56"/>
      <c r="D21" s="57"/>
      <c r="E21" s="57"/>
      <c r="F21" s="55"/>
      <c r="G21" s="55"/>
      <c r="H21" s="55"/>
      <c r="I21" s="55"/>
      <c r="J21" s="55"/>
      <c r="K21" s="55"/>
      <c r="L21" s="55"/>
      <c r="M21" s="58"/>
      <c r="N21" s="58"/>
      <c r="O21" s="58"/>
      <c r="P21" s="58"/>
      <c r="Q21" s="58"/>
      <c r="R21" s="19"/>
      <c r="S21" s="19"/>
      <c r="T21" s="19"/>
    </row>
    <row r="22" spans="2:23" ht="17.45" customHeight="1">
      <c r="B22" s="55"/>
      <c r="C22" s="56"/>
      <c r="D22" s="57"/>
      <c r="E22" s="57"/>
      <c r="F22" s="55"/>
      <c r="G22" s="55"/>
      <c r="H22" s="55"/>
      <c r="I22" s="55"/>
      <c r="J22" s="55"/>
      <c r="K22" s="55"/>
      <c r="L22" s="55"/>
      <c r="M22" s="58"/>
      <c r="N22" s="58"/>
      <c r="O22" s="58"/>
      <c r="P22" s="58"/>
      <c r="Q22" s="58"/>
      <c r="R22" s="19"/>
      <c r="S22" s="19"/>
      <c r="T22" s="19"/>
    </row>
    <row r="23" spans="2:23" ht="17.45" customHeight="1">
      <c r="B23" s="55"/>
      <c r="C23" s="56"/>
      <c r="D23" s="57"/>
      <c r="E23" s="57"/>
      <c r="F23" s="55"/>
      <c r="G23" s="55"/>
      <c r="H23" s="55"/>
      <c r="I23" s="55"/>
      <c r="J23" s="55"/>
      <c r="K23" s="55"/>
      <c r="L23" s="55"/>
      <c r="M23" s="58"/>
      <c r="N23" s="58"/>
      <c r="O23" s="58"/>
      <c r="P23" s="58"/>
      <c r="Q23" s="58"/>
      <c r="R23" s="19"/>
      <c r="S23" s="19"/>
      <c r="T23" s="19"/>
    </row>
    <row r="24" spans="2:23" ht="17.45" customHeight="1">
      <c r="B24" s="55"/>
      <c r="C24" s="56"/>
      <c r="D24" s="57"/>
      <c r="E24" s="57"/>
      <c r="F24" s="55"/>
      <c r="G24" s="55"/>
      <c r="H24" s="55"/>
      <c r="I24" s="55"/>
      <c r="J24" s="55"/>
      <c r="K24" s="55"/>
      <c r="L24" s="55"/>
      <c r="M24" s="58"/>
      <c r="N24" s="58"/>
      <c r="O24" s="58"/>
      <c r="P24" s="58"/>
      <c r="Q24" s="58"/>
      <c r="R24" s="19"/>
      <c r="S24" s="19"/>
      <c r="T24" s="19"/>
    </row>
    <row r="25" spans="2:23" ht="17.45" customHeight="1">
      <c r="B25" s="55"/>
      <c r="C25" s="59"/>
      <c r="D25" s="57"/>
      <c r="E25" s="60"/>
      <c r="F25" s="55"/>
      <c r="G25" s="55"/>
      <c r="H25" s="55"/>
      <c r="I25" s="55"/>
      <c r="J25" s="55"/>
      <c r="K25" s="55"/>
      <c r="L25" s="55"/>
      <c r="M25" s="58"/>
      <c r="N25" s="55"/>
      <c r="O25" s="58"/>
      <c r="P25" s="58"/>
      <c r="Q25" s="58"/>
      <c r="R25" s="19"/>
      <c r="S25" s="19"/>
      <c r="T25" s="19"/>
    </row>
    <row r="26" spans="2:23" ht="17.45" customHeight="1">
      <c r="B26" s="55"/>
      <c r="C26" s="56"/>
      <c r="D26" s="57"/>
      <c r="E26" s="57"/>
      <c r="F26" s="55"/>
      <c r="G26" s="55"/>
      <c r="H26" s="55"/>
      <c r="I26" s="55"/>
      <c r="J26" s="55"/>
      <c r="K26" s="55"/>
      <c r="L26" s="55"/>
      <c r="M26" s="58"/>
      <c r="N26" s="58"/>
      <c r="O26" s="58"/>
      <c r="P26" s="58"/>
      <c r="Q26" s="58"/>
      <c r="R26" s="19"/>
      <c r="S26" s="19"/>
      <c r="T26" s="19"/>
    </row>
    <row r="27" spans="2:23" ht="17.45" customHeight="1">
      <c r="B27" s="55"/>
      <c r="C27" s="56"/>
      <c r="D27" s="57"/>
      <c r="E27" s="57"/>
      <c r="F27" s="55"/>
      <c r="G27" s="55"/>
      <c r="H27" s="55"/>
      <c r="I27" s="55"/>
      <c r="J27" s="55"/>
      <c r="K27" s="55"/>
      <c r="L27" s="55"/>
      <c r="M27" s="58"/>
      <c r="N27" s="58"/>
      <c r="O27" s="58"/>
      <c r="P27" s="58"/>
      <c r="Q27" s="58"/>
      <c r="R27" s="19"/>
      <c r="S27" s="19"/>
      <c r="T27" s="19"/>
      <c r="V27" s="38"/>
      <c r="W27" s="38"/>
    </row>
    <row r="28" spans="2:23" ht="17.25" customHeight="1">
      <c r="B28" s="55"/>
      <c r="C28" s="56"/>
      <c r="D28" s="57"/>
      <c r="E28" s="57"/>
      <c r="F28" s="55"/>
      <c r="G28" s="55"/>
      <c r="H28" s="55"/>
      <c r="I28" s="55"/>
      <c r="J28" s="55"/>
      <c r="K28" s="55"/>
      <c r="L28" s="55"/>
      <c r="M28" s="58"/>
      <c r="N28" s="58"/>
      <c r="O28" s="58"/>
      <c r="P28" s="58"/>
      <c r="Q28" s="58"/>
      <c r="R28" s="19"/>
      <c r="S28" s="19"/>
      <c r="T28" s="19"/>
    </row>
    <row r="29" spans="2:23" ht="17.25" customHeight="1">
      <c r="B29" s="55"/>
      <c r="C29" s="56"/>
      <c r="D29" s="57"/>
      <c r="E29" s="57"/>
      <c r="F29" s="55"/>
      <c r="G29" s="55"/>
      <c r="H29" s="55"/>
      <c r="I29" s="55"/>
      <c r="J29" s="55"/>
      <c r="K29" s="55"/>
      <c r="L29" s="55"/>
      <c r="M29" s="58"/>
      <c r="N29" s="58"/>
      <c r="O29" s="58"/>
      <c r="P29" s="58"/>
      <c r="Q29" s="58"/>
      <c r="R29" s="19"/>
      <c r="S29" s="19"/>
      <c r="T29" s="19"/>
    </row>
    <row r="30" spans="2:23" ht="17.25" customHeight="1">
      <c r="B30" s="55"/>
      <c r="C30" s="56"/>
      <c r="D30" s="57"/>
      <c r="E30" s="57"/>
      <c r="F30" s="55"/>
      <c r="G30" s="55"/>
      <c r="H30" s="55"/>
      <c r="I30" s="55"/>
      <c r="J30" s="55"/>
      <c r="K30" s="55"/>
      <c r="L30" s="55"/>
      <c r="M30" s="58"/>
      <c r="N30" s="58"/>
      <c r="O30" s="58"/>
      <c r="P30" s="58"/>
      <c r="Q30" s="58"/>
      <c r="R30" s="19"/>
      <c r="S30" s="19"/>
      <c r="T30" s="19"/>
    </row>
    <row r="31" spans="2:23" ht="17.25" customHeight="1">
      <c r="B31" s="55"/>
      <c r="C31" s="59"/>
      <c r="D31" s="57"/>
      <c r="E31" s="60"/>
      <c r="F31" s="55"/>
      <c r="G31" s="55"/>
      <c r="H31" s="55"/>
      <c r="I31" s="55"/>
      <c r="J31" s="55"/>
      <c r="K31" s="55"/>
      <c r="L31" s="55"/>
      <c r="M31" s="58"/>
      <c r="N31" s="55"/>
      <c r="O31" s="58"/>
      <c r="P31" s="58"/>
      <c r="Q31" s="58"/>
      <c r="R31" s="19"/>
    </row>
    <row r="32" spans="2:23" ht="17.25" customHeight="1">
      <c r="B32" s="55"/>
      <c r="C32" s="59"/>
      <c r="D32" s="57"/>
      <c r="E32" s="60"/>
      <c r="F32" s="55"/>
      <c r="G32" s="55"/>
      <c r="H32" s="55"/>
      <c r="I32" s="55"/>
      <c r="J32" s="55"/>
      <c r="K32" s="55"/>
      <c r="L32" s="55"/>
      <c r="M32" s="58"/>
      <c r="N32" s="55"/>
      <c r="O32" s="58"/>
      <c r="P32" s="58"/>
      <c r="Q32" s="58"/>
      <c r="R32" s="19"/>
    </row>
    <row r="33" spans="2:18" ht="17.25" customHeight="1">
      <c r="B33" s="55"/>
      <c r="C33" s="56"/>
      <c r="D33" s="57"/>
      <c r="E33" s="57"/>
      <c r="F33" s="55"/>
      <c r="G33" s="55"/>
      <c r="H33" s="55"/>
      <c r="I33" s="55"/>
      <c r="J33" s="55"/>
      <c r="K33" s="55"/>
      <c r="L33" s="55"/>
      <c r="M33" s="58"/>
      <c r="N33" s="55"/>
      <c r="O33" s="58"/>
      <c r="P33" s="58"/>
      <c r="Q33" s="58"/>
      <c r="R33" s="19"/>
    </row>
    <row r="34" spans="2:18" ht="17.25" customHeight="1">
      <c r="B34" s="55"/>
      <c r="C34" s="56"/>
      <c r="D34" s="57"/>
      <c r="E34" s="57"/>
      <c r="F34" s="55"/>
      <c r="G34" s="55"/>
      <c r="H34" s="55"/>
      <c r="I34" s="55"/>
      <c r="J34" s="55"/>
      <c r="K34" s="55"/>
      <c r="L34" s="55"/>
      <c r="M34" s="58"/>
      <c r="N34" s="58"/>
      <c r="O34" s="58"/>
      <c r="P34" s="58"/>
      <c r="Q34" s="58"/>
      <c r="R34" s="19"/>
    </row>
    <row r="35" spans="2:18" ht="17.25" customHeight="1">
      <c r="B35" s="55"/>
      <c r="C35" s="56"/>
      <c r="D35" s="57"/>
      <c r="E35" s="57"/>
      <c r="F35" s="55"/>
      <c r="G35" s="55"/>
      <c r="H35" s="55"/>
      <c r="I35" s="55"/>
      <c r="J35" s="55"/>
      <c r="K35" s="55"/>
      <c r="L35" s="55"/>
      <c r="M35" s="58"/>
      <c r="N35" s="55"/>
      <c r="O35" s="58"/>
      <c r="P35" s="58"/>
      <c r="Q35" s="58"/>
      <c r="R35" s="19"/>
    </row>
    <row r="36" spans="2:18" ht="17.25" customHeight="1">
      <c r="B36" s="55"/>
      <c r="C36" s="59"/>
      <c r="D36" s="57"/>
      <c r="E36" s="60"/>
      <c r="F36" s="55"/>
      <c r="G36" s="55"/>
      <c r="H36" s="55"/>
      <c r="I36" s="55"/>
      <c r="J36" s="55"/>
      <c r="K36" s="55"/>
      <c r="L36" s="55"/>
      <c r="M36" s="58"/>
      <c r="N36" s="55"/>
      <c r="O36" s="58"/>
      <c r="P36" s="58"/>
      <c r="Q36" s="58"/>
      <c r="R36" s="19"/>
    </row>
    <row r="37" spans="2:18" ht="17.25" customHeight="1">
      <c r="B37" s="55"/>
      <c r="C37" s="56"/>
      <c r="D37" s="60"/>
      <c r="E37" s="60"/>
      <c r="F37" s="55"/>
      <c r="G37" s="55"/>
      <c r="H37" s="55"/>
      <c r="I37" s="55"/>
      <c r="J37" s="55"/>
      <c r="K37" s="55"/>
      <c r="L37" s="55"/>
      <c r="M37" s="58"/>
      <c r="N37" s="55"/>
      <c r="O37" s="58"/>
      <c r="P37" s="58"/>
      <c r="Q37" s="58"/>
      <c r="R37" s="19"/>
    </row>
    <row r="38" spans="2:18" ht="17.25" customHeight="1">
      <c r="B38" s="55"/>
      <c r="C38" s="59"/>
      <c r="D38" s="60"/>
      <c r="E38" s="60"/>
      <c r="F38" s="55"/>
      <c r="G38" s="55"/>
      <c r="H38" s="55"/>
      <c r="I38" s="55"/>
      <c r="J38" s="55"/>
      <c r="K38" s="55"/>
      <c r="L38" s="55"/>
      <c r="M38" s="58"/>
      <c r="N38" s="55"/>
      <c r="O38" s="58"/>
      <c r="P38" s="58"/>
      <c r="Q38" s="58"/>
      <c r="R38" s="19"/>
    </row>
    <row r="39" spans="2:18" ht="17.25" customHeight="1">
      <c r="B39" s="55"/>
      <c r="C39" s="59"/>
      <c r="D39" s="60"/>
      <c r="E39" s="60"/>
      <c r="F39" s="55"/>
      <c r="G39" s="55"/>
      <c r="H39" s="55"/>
      <c r="I39" s="55"/>
      <c r="J39" s="55"/>
      <c r="K39" s="55"/>
      <c r="L39" s="55"/>
      <c r="M39" s="58"/>
      <c r="N39" s="55"/>
      <c r="O39" s="58"/>
      <c r="P39" s="58"/>
      <c r="Q39" s="58"/>
      <c r="R39" s="19"/>
    </row>
    <row r="40" spans="2:18" ht="17.25" customHeight="1">
      <c r="B40" s="55"/>
      <c r="C40" s="59"/>
      <c r="D40" s="60"/>
      <c r="E40" s="60"/>
      <c r="F40" s="55"/>
      <c r="G40" s="55"/>
      <c r="H40" s="55"/>
      <c r="I40" s="55"/>
      <c r="J40" s="55"/>
      <c r="K40" s="55"/>
      <c r="L40" s="55"/>
      <c r="M40" s="58"/>
      <c r="N40" s="55"/>
      <c r="O40" s="58"/>
      <c r="P40" s="58"/>
      <c r="Q40" s="58"/>
      <c r="R40" s="19"/>
    </row>
    <row r="41" spans="2:18" ht="17.25" customHeight="1">
      <c r="B41" s="55"/>
      <c r="C41" s="56"/>
      <c r="D41" s="57"/>
      <c r="E41" s="57"/>
      <c r="F41" s="55"/>
      <c r="G41" s="55"/>
      <c r="H41" s="55"/>
      <c r="I41" s="55"/>
      <c r="J41" s="55"/>
      <c r="K41" s="55"/>
      <c r="L41" s="55"/>
      <c r="M41" s="58"/>
      <c r="N41" s="58"/>
      <c r="O41" s="58"/>
      <c r="P41" s="58"/>
      <c r="Q41" s="58"/>
      <c r="R41" s="19"/>
    </row>
    <row r="42" spans="2:18" ht="17.25" customHeight="1">
      <c r="B42" s="55"/>
      <c r="C42" s="56"/>
      <c r="D42" s="57"/>
      <c r="E42" s="57"/>
      <c r="F42" s="55"/>
      <c r="G42" s="55"/>
      <c r="H42" s="55"/>
      <c r="I42" s="55"/>
      <c r="J42" s="55"/>
      <c r="K42" s="55"/>
      <c r="L42" s="55"/>
      <c r="M42" s="58"/>
      <c r="N42" s="55"/>
      <c r="O42" s="58"/>
      <c r="P42" s="58"/>
      <c r="Q42" s="58"/>
      <c r="R42" s="19"/>
    </row>
    <row r="43" spans="2:18" ht="17.25" customHeight="1">
      <c r="B43" s="55"/>
      <c r="C43" s="56"/>
      <c r="D43" s="57"/>
      <c r="E43" s="57"/>
      <c r="F43" s="55"/>
      <c r="G43" s="55"/>
      <c r="H43" s="55"/>
      <c r="I43" s="55"/>
      <c r="J43" s="55"/>
      <c r="K43" s="55"/>
      <c r="L43" s="55"/>
      <c r="M43" s="58"/>
      <c r="N43" s="55"/>
      <c r="O43" s="58"/>
      <c r="P43" s="58"/>
      <c r="Q43" s="58"/>
      <c r="R43" s="19"/>
    </row>
    <row r="44" spans="2:18" ht="17.25" customHeight="1"/>
    <row r="45" spans="2:18" ht="17.25" customHeight="1"/>
    <row r="46" spans="2:18" ht="17.25" customHeight="1"/>
    <row r="47" spans="2:18" ht="17.25" customHeight="1"/>
    <row r="48" spans="2:1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</sheetData>
  <sortState ref="C5:R15">
    <sortCondition ref="M5:M15"/>
  </sortState>
  <mergeCells count="2">
    <mergeCell ref="V2:W2"/>
    <mergeCell ref="U5:W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R24"/>
  <sheetViews>
    <sheetView workbookViewId="0">
      <selection activeCell="C5" sqref="C5"/>
    </sheetView>
  </sheetViews>
  <sheetFormatPr defaultRowHeight="15"/>
  <cols>
    <col min="1" max="1" width="0.85546875" customWidth="1"/>
    <col min="2" max="2" width="4.42578125" customWidth="1"/>
    <col min="3" max="3" width="27.28515625" customWidth="1"/>
    <col min="4" max="4" width="18.140625" customWidth="1"/>
    <col min="11" max="11" width="8.7109375" customWidth="1"/>
    <col min="12" max="12" width="0.42578125" customWidth="1"/>
    <col min="13" max="13" width="14.42578125" customWidth="1"/>
    <col min="14" max="14" width="10" customWidth="1"/>
  </cols>
  <sheetData>
    <row r="1" spans="2:18">
      <c r="B1" s="2"/>
      <c r="C1" s="32"/>
      <c r="D1" s="33"/>
      <c r="E1" s="34"/>
      <c r="F1" s="2"/>
      <c r="G1" s="2"/>
      <c r="H1" s="2"/>
      <c r="I1" s="2"/>
      <c r="J1" s="2"/>
      <c r="K1" s="2"/>
      <c r="L1" s="2"/>
      <c r="M1" s="2"/>
      <c r="N1" s="18"/>
      <c r="P1" s="43"/>
      <c r="Q1" s="43"/>
    </row>
    <row r="2" spans="2:18">
      <c r="B2" s="2"/>
      <c r="C2" s="32"/>
      <c r="D2" s="33"/>
      <c r="E2" s="34"/>
      <c r="F2" s="3">
        <v>43743</v>
      </c>
      <c r="G2" s="3">
        <v>43786</v>
      </c>
      <c r="H2" s="3">
        <v>43800</v>
      </c>
      <c r="I2" s="3">
        <v>43532</v>
      </c>
      <c r="J2" s="3">
        <v>43545</v>
      </c>
      <c r="K2" s="3">
        <v>43601</v>
      </c>
      <c r="L2" s="24" t="s">
        <v>7</v>
      </c>
      <c r="M2" s="7" t="s">
        <v>10</v>
      </c>
      <c r="N2" s="17"/>
      <c r="P2" s="44"/>
      <c r="Q2" s="44"/>
    </row>
    <row r="3" spans="2:18">
      <c r="B3" s="2"/>
      <c r="C3" s="32"/>
      <c r="D3" s="33"/>
      <c r="E3" s="34"/>
      <c r="F3" s="2" t="s">
        <v>14</v>
      </c>
      <c r="G3" s="2" t="s">
        <v>15</v>
      </c>
      <c r="H3" s="2" t="s">
        <v>3</v>
      </c>
      <c r="I3" s="2" t="s">
        <v>3</v>
      </c>
      <c r="J3" s="2" t="s">
        <v>20</v>
      </c>
      <c r="K3" s="2" t="s">
        <v>18</v>
      </c>
      <c r="L3" s="25" t="s">
        <v>9</v>
      </c>
      <c r="M3" s="7" t="s">
        <v>9</v>
      </c>
      <c r="N3" s="18"/>
      <c r="P3" s="43"/>
      <c r="Q3" s="43"/>
    </row>
    <row r="4" spans="2:18" ht="15.75" customHeight="1">
      <c r="B4" s="2"/>
      <c r="C4" s="32"/>
      <c r="D4" s="33"/>
      <c r="E4" s="34"/>
      <c r="F4" s="2"/>
      <c r="G4" s="2"/>
      <c r="H4" s="2"/>
      <c r="I4" s="2"/>
      <c r="J4" s="2"/>
      <c r="K4" s="4"/>
      <c r="L4" s="26"/>
      <c r="M4" s="7"/>
      <c r="N4" s="18"/>
      <c r="P4" s="43"/>
      <c r="Q4" s="43"/>
    </row>
    <row r="5" spans="2:18" ht="17.25" customHeight="1">
      <c r="B5" s="11">
        <v>1</v>
      </c>
      <c r="C5" s="37" t="s">
        <v>30</v>
      </c>
      <c r="D5" s="36" t="s">
        <v>2</v>
      </c>
      <c r="E5" s="48" t="s">
        <v>5</v>
      </c>
      <c r="F5" s="31">
        <v>1</v>
      </c>
      <c r="G5" s="31"/>
      <c r="H5" s="31">
        <v>1</v>
      </c>
      <c r="I5" s="31">
        <v>1</v>
      </c>
      <c r="J5" s="31"/>
      <c r="K5" s="31"/>
      <c r="L5" s="31">
        <f t="shared" ref="L5:L24" si="0">SUM(F5:K5)</f>
        <v>3</v>
      </c>
      <c r="M5" s="61">
        <f t="shared" ref="M5:M24" si="1">IF(COUNT(F5:K5)&gt;2,L5-MAX(F5:K5),L5)</f>
        <v>2</v>
      </c>
      <c r="N5" s="19"/>
      <c r="P5" s="43"/>
      <c r="Q5" s="43"/>
    </row>
    <row r="6" spans="2:18" ht="17.25" customHeight="1">
      <c r="B6" s="11">
        <v>2</v>
      </c>
      <c r="C6" s="37" t="s">
        <v>32</v>
      </c>
      <c r="D6" s="48" t="s">
        <v>37</v>
      </c>
      <c r="E6" s="48" t="s">
        <v>1</v>
      </c>
      <c r="F6" s="31">
        <v>2</v>
      </c>
      <c r="G6" s="31"/>
      <c r="H6" s="35">
        <f>$R$15</f>
        <v>3</v>
      </c>
      <c r="I6" s="35">
        <f>$R$15</f>
        <v>3</v>
      </c>
      <c r="J6" s="31"/>
      <c r="K6" s="31"/>
      <c r="L6" s="31">
        <f t="shared" si="0"/>
        <v>8</v>
      </c>
      <c r="M6" s="61">
        <f t="shared" si="1"/>
        <v>5</v>
      </c>
      <c r="N6" s="19"/>
      <c r="P6" s="43"/>
      <c r="Q6" s="43"/>
    </row>
    <row r="7" spans="2:18" ht="17.25" customHeight="1">
      <c r="B7" s="50"/>
      <c r="C7" s="51"/>
      <c r="D7" s="52"/>
      <c r="E7" s="52"/>
      <c r="F7" s="50"/>
      <c r="G7" s="50"/>
      <c r="H7" s="50"/>
      <c r="I7" s="50"/>
      <c r="J7" s="50"/>
      <c r="K7" s="50"/>
      <c r="L7" s="50"/>
      <c r="M7" s="53"/>
      <c r="N7" s="19"/>
      <c r="P7" s="43"/>
      <c r="Q7" s="43"/>
    </row>
    <row r="8" spans="2:18" ht="17.25" customHeight="1">
      <c r="B8" s="55"/>
      <c r="C8" s="56"/>
      <c r="D8" s="57"/>
      <c r="E8" s="57"/>
      <c r="F8" s="55"/>
      <c r="G8" s="55"/>
      <c r="H8" s="55"/>
      <c r="I8" s="55"/>
      <c r="J8" s="55"/>
      <c r="K8" s="55"/>
      <c r="L8" s="55"/>
      <c r="M8" s="58"/>
      <c r="N8" s="19"/>
      <c r="P8" s="43"/>
      <c r="Q8" s="43"/>
    </row>
    <row r="9" spans="2:18" ht="17.25" customHeight="1">
      <c r="B9" s="55"/>
      <c r="C9" s="56"/>
      <c r="D9" s="57"/>
      <c r="E9" s="57"/>
      <c r="F9" s="55"/>
      <c r="G9" s="55"/>
      <c r="H9" s="55"/>
      <c r="I9" s="55"/>
      <c r="J9" s="55"/>
      <c r="K9" s="55"/>
      <c r="L9" s="55"/>
      <c r="M9" s="58"/>
      <c r="N9" s="19"/>
      <c r="P9" s="43"/>
      <c r="Q9" s="43"/>
    </row>
    <row r="10" spans="2:18" ht="17.25" customHeight="1">
      <c r="B10" s="55"/>
      <c r="C10" s="56"/>
      <c r="D10" s="57"/>
      <c r="E10" s="57"/>
      <c r="F10" s="55"/>
      <c r="G10" s="55"/>
      <c r="H10" s="55"/>
      <c r="I10" s="55"/>
      <c r="J10" s="55"/>
      <c r="K10" s="55"/>
      <c r="L10" s="55"/>
      <c r="M10" s="58"/>
      <c r="N10" s="19"/>
      <c r="P10" s="43"/>
      <c r="Q10" s="43"/>
    </row>
    <row r="11" spans="2:18" ht="17.25" customHeight="1">
      <c r="B11" s="55"/>
      <c r="C11" s="56"/>
      <c r="D11" s="57"/>
      <c r="E11" s="57"/>
      <c r="F11" s="55"/>
      <c r="G11" s="55"/>
      <c r="H11" s="55"/>
      <c r="I11" s="55"/>
      <c r="J11" s="55"/>
      <c r="K11" s="55"/>
      <c r="L11" s="55"/>
      <c r="M11" s="58"/>
      <c r="N11" s="19"/>
      <c r="P11" s="43"/>
      <c r="Q11" s="43"/>
    </row>
    <row r="12" spans="2:18" ht="17.25" customHeight="1">
      <c r="B12" s="55"/>
      <c r="C12" s="56"/>
      <c r="D12" s="57"/>
      <c r="E12" s="57"/>
      <c r="F12" s="55"/>
      <c r="G12" s="55"/>
      <c r="H12" s="55"/>
      <c r="I12" s="55"/>
      <c r="J12" s="55"/>
      <c r="K12" s="55"/>
      <c r="L12" s="55"/>
      <c r="M12" s="58"/>
      <c r="N12" s="19"/>
      <c r="P12" s="43"/>
      <c r="Q12" s="43"/>
    </row>
    <row r="13" spans="2:18" ht="17.25" customHeight="1">
      <c r="B13" s="55"/>
      <c r="C13" s="56"/>
      <c r="D13" s="57"/>
      <c r="E13" s="57"/>
      <c r="F13" s="55"/>
      <c r="G13" s="55"/>
      <c r="H13" s="55"/>
      <c r="I13" s="55"/>
      <c r="J13" s="55"/>
      <c r="K13" s="55"/>
      <c r="L13" s="55"/>
      <c r="M13" s="58"/>
      <c r="N13" s="19"/>
      <c r="O13" t="s">
        <v>16</v>
      </c>
      <c r="P13" s="43"/>
      <c r="Q13" s="43"/>
      <c r="R13" s="43">
        <f>COUNT(B1:B139)</f>
        <v>2</v>
      </c>
    </row>
    <row r="14" spans="2:18" ht="17.25" customHeight="1">
      <c r="B14" s="55"/>
      <c r="C14" s="56"/>
      <c r="D14" s="57"/>
      <c r="E14" s="57"/>
      <c r="F14" s="55"/>
      <c r="G14" s="55"/>
      <c r="H14" s="55"/>
      <c r="I14" s="55"/>
      <c r="J14" s="55"/>
      <c r="K14" s="55"/>
      <c r="L14" s="55"/>
      <c r="M14" s="58"/>
      <c r="N14" s="19"/>
      <c r="P14" s="43"/>
      <c r="Q14" s="43"/>
    </row>
    <row r="15" spans="2:18" ht="17.25" customHeight="1">
      <c r="B15" s="55"/>
      <c r="C15" s="56"/>
      <c r="D15" s="60"/>
      <c r="E15" s="57"/>
      <c r="F15" s="55"/>
      <c r="G15" s="55"/>
      <c r="H15" s="55"/>
      <c r="I15" s="55"/>
      <c r="J15" s="55"/>
      <c r="K15" s="55"/>
      <c r="L15" s="55"/>
      <c r="M15" s="58"/>
      <c r="N15" s="19"/>
      <c r="O15" t="s">
        <v>19</v>
      </c>
      <c r="P15" s="43"/>
      <c r="Q15" s="43"/>
      <c r="R15" s="43">
        <f>R13+1</f>
        <v>3</v>
      </c>
    </row>
    <row r="16" spans="2:18" ht="17.25" customHeight="1">
      <c r="B16" s="55"/>
      <c r="C16" s="56"/>
      <c r="D16" s="57"/>
      <c r="E16" s="57"/>
      <c r="F16" s="55"/>
      <c r="G16" s="55"/>
      <c r="H16" s="55"/>
      <c r="I16" s="55"/>
      <c r="J16" s="55"/>
      <c r="K16" s="55"/>
      <c r="L16" s="55"/>
      <c r="M16" s="58"/>
      <c r="N16" s="19"/>
      <c r="P16" s="43"/>
      <c r="Q16" s="43"/>
    </row>
    <row r="17" spans="2:17" ht="17.25" customHeight="1">
      <c r="B17" s="55"/>
      <c r="C17" s="56"/>
      <c r="D17" s="57"/>
      <c r="E17" s="57"/>
      <c r="F17" s="55"/>
      <c r="G17" s="55"/>
      <c r="H17" s="55"/>
      <c r="I17" s="55"/>
      <c r="J17" s="55"/>
      <c r="K17" s="55"/>
      <c r="L17" s="55"/>
      <c r="M17" s="58"/>
      <c r="N17" s="19"/>
      <c r="P17" s="43"/>
      <c r="Q17" s="43"/>
    </row>
    <row r="18" spans="2:17" ht="17.25" customHeight="1">
      <c r="B18" s="55"/>
      <c r="C18" s="56"/>
      <c r="D18" s="57"/>
      <c r="E18" s="57"/>
      <c r="F18" s="55"/>
      <c r="G18" s="55"/>
      <c r="H18" s="55"/>
      <c r="I18" s="55"/>
      <c r="J18" s="55"/>
      <c r="K18" s="55"/>
      <c r="L18" s="55"/>
      <c r="M18" s="58"/>
      <c r="N18" s="19"/>
      <c r="P18" s="43"/>
      <c r="Q18" s="43"/>
    </row>
    <row r="19" spans="2:17" ht="17.25" customHeight="1">
      <c r="B19" s="55"/>
      <c r="C19" s="56"/>
      <c r="D19" s="60"/>
      <c r="E19" s="57"/>
      <c r="F19" s="55"/>
      <c r="G19" s="55"/>
      <c r="H19" s="55"/>
      <c r="I19" s="55"/>
      <c r="J19" s="55"/>
      <c r="K19" s="55"/>
      <c r="L19" s="55"/>
      <c r="M19" s="58"/>
      <c r="N19" s="19"/>
      <c r="P19" s="43"/>
      <c r="Q19" s="43"/>
    </row>
    <row r="20" spans="2:17" ht="17.25" customHeight="1">
      <c r="B20" s="55"/>
      <c r="C20" s="56"/>
      <c r="D20" s="57"/>
      <c r="E20" s="57"/>
      <c r="F20" s="55"/>
      <c r="G20" s="55"/>
      <c r="H20" s="55"/>
      <c r="I20" s="55"/>
      <c r="J20" s="55"/>
      <c r="K20" s="55"/>
      <c r="L20" s="55"/>
      <c r="M20" s="58"/>
      <c r="N20" s="19"/>
      <c r="P20" s="43"/>
      <c r="Q20" s="43"/>
    </row>
    <row r="21" spans="2:17" ht="17.25" customHeight="1">
      <c r="B21" s="55"/>
      <c r="C21" s="56"/>
      <c r="D21" s="60"/>
      <c r="E21" s="57"/>
      <c r="F21" s="55"/>
      <c r="G21" s="55"/>
      <c r="H21" s="55"/>
      <c r="I21" s="55"/>
      <c r="J21" s="55"/>
      <c r="K21" s="55"/>
      <c r="L21" s="55"/>
      <c r="M21" s="58"/>
      <c r="N21" s="19"/>
      <c r="P21" s="43"/>
      <c r="Q21" s="43"/>
    </row>
    <row r="22" spans="2:17" ht="17.25" customHeight="1">
      <c r="B22" s="55"/>
      <c r="C22" s="56"/>
      <c r="D22" s="60"/>
      <c r="E22" s="57"/>
      <c r="F22" s="55"/>
      <c r="G22" s="55"/>
      <c r="H22" s="55"/>
      <c r="I22" s="55"/>
      <c r="J22" s="55"/>
      <c r="K22" s="55"/>
      <c r="L22" s="55"/>
      <c r="M22" s="58"/>
      <c r="N22" s="19"/>
      <c r="P22" s="43"/>
      <c r="Q22" s="43"/>
    </row>
    <row r="23" spans="2:17" ht="17.25" customHeight="1">
      <c r="B23" s="55"/>
      <c r="C23" s="56"/>
      <c r="D23" s="60"/>
      <c r="E23" s="57"/>
      <c r="F23" s="55"/>
      <c r="G23" s="55"/>
      <c r="H23" s="55"/>
      <c r="I23" s="55"/>
      <c r="J23" s="55"/>
      <c r="K23" s="55"/>
      <c r="L23" s="55"/>
      <c r="M23" s="58"/>
      <c r="N23" s="19"/>
      <c r="P23" s="43"/>
      <c r="Q23" s="43"/>
    </row>
    <row r="24" spans="2:17" ht="17.25" customHeight="1">
      <c r="B24" s="55"/>
      <c r="C24" s="56"/>
      <c r="D24" s="60"/>
      <c r="E24" s="57"/>
      <c r="F24" s="55"/>
      <c r="G24" s="55"/>
      <c r="H24" s="55"/>
      <c r="I24" s="55"/>
      <c r="J24" s="55"/>
      <c r="K24" s="55"/>
      <c r="L24" s="55"/>
      <c r="M24" s="58"/>
      <c r="N24" s="19"/>
      <c r="P24" s="43"/>
      <c r="Q24" s="43"/>
    </row>
  </sheetData>
  <mergeCells count="1"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Classement MIN</vt:lpstr>
      <vt:lpstr>Classement BEN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ROMONT</dc:creator>
  <cp:lastModifiedBy>Thomas ROMONT</cp:lastModifiedBy>
  <dcterms:created xsi:type="dcterms:W3CDTF">2018-03-11T17:41:27Z</dcterms:created>
  <dcterms:modified xsi:type="dcterms:W3CDTF">2020-03-11T09:26:17Z</dcterms:modified>
</cp:coreProperties>
</file>